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Q:\T backup\MSOffice Documents\20-21 Forms\"/>
    </mc:Choice>
  </mc:AlternateContent>
  <xr:revisionPtr revIDLastSave="0" documentId="13_ncr:1_{4134DE36-48F4-4ABE-9581-EC550A6023B8}"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8" i="1" l="1"/>
  <c r="C67" i="1"/>
  <c r="C66" i="1"/>
  <c r="C62" i="1"/>
  <c r="C61" i="1"/>
  <c r="C3" i="1"/>
  <c r="B4" i="1" l="1"/>
  <c r="B5" i="1" l="1"/>
  <c r="C5" i="1" s="1"/>
  <c r="C4" i="1"/>
  <c r="B6" i="1"/>
  <c r="C6" i="1" s="1"/>
  <c r="B7" i="1" l="1"/>
  <c r="C7" i="1" s="1"/>
  <c r="B8" i="1" l="1"/>
  <c r="C8" i="1" s="1"/>
  <c r="B9" i="1" l="1"/>
  <c r="C9" i="1" s="1"/>
  <c r="B10" i="1" l="1"/>
  <c r="C10" i="1" s="1"/>
  <c r="B11" i="1" l="1"/>
  <c r="C11" i="1" s="1"/>
  <c r="B12" i="1" l="1"/>
  <c r="C12" i="1" s="1"/>
  <c r="B13" i="1" l="1"/>
  <c r="C13" i="1" s="1"/>
  <c r="B14" i="1" l="1"/>
  <c r="C14" i="1" s="1"/>
  <c r="B15" i="1" l="1"/>
  <c r="C15" i="1" s="1"/>
  <c r="B16" i="1" l="1"/>
  <c r="C16" i="1" s="1"/>
  <c r="B17" i="1" l="1"/>
  <c r="C17" i="1" s="1"/>
  <c r="B18" i="1" l="1"/>
  <c r="C18" i="1" s="1"/>
  <c r="B19" i="1" l="1"/>
  <c r="C19" i="1" s="1"/>
  <c r="B20" i="1" l="1"/>
  <c r="C20" i="1" s="1"/>
  <c r="B21" i="1" l="1"/>
  <c r="C21" i="1" s="1"/>
  <c r="B22" i="1" l="1"/>
  <c r="C22" i="1" s="1"/>
  <c r="B23" i="1" l="1"/>
  <c r="C23" i="1" s="1"/>
  <c r="B24" i="1" l="1"/>
  <c r="C24" i="1" s="1"/>
  <c r="B25" i="1" l="1"/>
  <c r="C25" i="1" s="1"/>
  <c r="B26" i="1" l="1"/>
  <c r="C26" i="1" s="1"/>
  <c r="B27" i="1" l="1"/>
  <c r="C27" i="1" s="1"/>
  <c r="B28" i="1" l="1"/>
  <c r="C28" i="1" s="1"/>
  <c r="B29" i="1" l="1"/>
  <c r="C29" i="1" s="1"/>
  <c r="B30" i="1" l="1"/>
  <c r="C30" i="1" s="1"/>
  <c r="B31" i="1" l="1"/>
  <c r="C31" i="1" s="1"/>
  <c r="B32" i="1" l="1"/>
  <c r="C32" i="1" s="1"/>
  <c r="B33" i="1" l="1"/>
  <c r="C33" i="1" s="1"/>
  <c r="B34" i="1" l="1"/>
  <c r="C34" i="1" s="1"/>
  <c r="B35" i="1" l="1"/>
  <c r="C35" i="1" s="1"/>
  <c r="B36" i="1" l="1"/>
  <c r="C36" i="1" s="1"/>
  <c r="B37" i="1" l="1"/>
  <c r="C37" i="1" s="1"/>
  <c r="B38" i="1" l="1"/>
  <c r="C38" i="1" s="1"/>
  <c r="B39" i="1" l="1"/>
  <c r="C39" i="1" s="1"/>
  <c r="B40" i="1" l="1"/>
  <c r="C40" i="1" s="1"/>
  <c r="B41" i="1" l="1"/>
  <c r="C41" i="1" s="1"/>
  <c r="B42" i="1" l="1"/>
  <c r="C42" i="1" s="1"/>
  <c r="B43" i="1" l="1"/>
  <c r="C43" i="1" s="1"/>
  <c r="B44" i="1" l="1"/>
  <c r="C44" i="1" s="1"/>
  <c r="B45" i="1" l="1"/>
  <c r="C45" i="1" s="1"/>
  <c r="B46" i="1" l="1"/>
  <c r="C46" i="1" s="1"/>
  <c r="B47" i="1" l="1"/>
  <c r="C47" i="1" s="1"/>
  <c r="B48" i="1" l="1"/>
  <c r="C48" i="1" s="1"/>
  <c r="B49" i="1" l="1"/>
  <c r="C49" i="1" s="1"/>
  <c r="B50" i="1" l="1"/>
  <c r="C50" i="1" s="1"/>
  <c r="B51" i="1" l="1"/>
  <c r="C51" i="1" s="1"/>
  <c r="B52" i="1" l="1"/>
  <c r="C52" i="1" s="1"/>
  <c r="B53" i="1" l="1"/>
  <c r="C53" i="1" s="1"/>
  <c r="B54" i="1" l="1"/>
  <c r="C54" i="1" s="1"/>
  <c r="B55" i="1" l="1"/>
  <c r="C55" i="1" s="1"/>
  <c r="B56" i="1" l="1"/>
  <c r="C56" i="1" s="1"/>
  <c r="B57" i="1" l="1"/>
  <c r="C57" i="1" s="1"/>
  <c r="B58" i="1" l="1"/>
  <c r="C58" i="1" s="1"/>
  <c r="B59" i="1" l="1"/>
  <c r="B60" i="1" l="1"/>
  <c r="C60" i="1" s="1"/>
  <c r="C59" i="1"/>
</calcChain>
</file>

<file path=xl/sharedStrings.xml><?xml version="1.0" encoding="utf-8"?>
<sst xmlns="http://schemas.openxmlformats.org/spreadsheetml/2006/main" count="68" uniqueCount="68">
  <si>
    <t>EFC</t>
  </si>
  <si>
    <t>1-100</t>
  </si>
  <si>
    <t>101-200</t>
  </si>
  <si>
    <t>201-300</t>
  </si>
  <si>
    <t>301-400</t>
  </si>
  <si>
    <t>401-500</t>
  </si>
  <si>
    <t>501-600</t>
  </si>
  <si>
    <t>601-700</t>
  </si>
  <si>
    <t>701-800</t>
  </si>
  <si>
    <t>801-900</t>
  </si>
  <si>
    <t>901-1000</t>
  </si>
  <si>
    <t>1001-1100</t>
  </si>
  <si>
    <t>1101-1200</t>
  </si>
  <si>
    <t>1201-1300</t>
  </si>
  <si>
    <t>1301-1400</t>
  </si>
  <si>
    <t>1401-1500</t>
  </si>
  <si>
    <t>1501-1600</t>
  </si>
  <si>
    <t>1601-1700</t>
  </si>
  <si>
    <t>1701-1800</t>
  </si>
  <si>
    <t>1801-1900</t>
  </si>
  <si>
    <t>1901-2000</t>
  </si>
  <si>
    <t>2001-2100</t>
  </si>
  <si>
    <t>2101-2200</t>
  </si>
  <si>
    <t>2201-2300</t>
  </si>
  <si>
    <t>2401-2500</t>
  </si>
  <si>
    <t>2501-2600</t>
  </si>
  <si>
    <t>2601-2700</t>
  </si>
  <si>
    <t>2701-2800</t>
  </si>
  <si>
    <t>2801-2900</t>
  </si>
  <si>
    <t>2901-3000</t>
  </si>
  <si>
    <t>3001-3100</t>
  </si>
  <si>
    <t>3101-3200</t>
  </si>
  <si>
    <t>3201-3300</t>
  </si>
  <si>
    <t>3301-3400</t>
  </si>
  <si>
    <t>3401-3500</t>
  </si>
  <si>
    <t>3501-3600</t>
  </si>
  <si>
    <t>3601-3700</t>
  </si>
  <si>
    <t>3701-3800</t>
  </si>
  <si>
    <t>3801-3900</t>
  </si>
  <si>
    <t>3901-4000</t>
  </si>
  <si>
    <t>4001-4100</t>
  </si>
  <si>
    <t>4101-4200</t>
  </si>
  <si>
    <t>4201-4300</t>
  </si>
  <si>
    <t>4301-4400</t>
  </si>
  <si>
    <t>4401-4500</t>
  </si>
  <si>
    <t>4501-4600</t>
  </si>
  <si>
    <t>4601-4700</t>
  </si>
  <si>
    <t>4701-4800</t>
  </si>
  <si>
    <t>4801-4900</t>
  </si>
  <si>
    <t>2301-2400</t>
  </si>
  <si>
    <t>4901-5000</t>
  </si>
  <si>
    <t>5001-5100</t>
  </si>
  <si>
    <t>5101-5200</t>
  </si>
  <si>
    <t>5201-5300</t>
  </si>
  <si>
    <t>5301-5400</t>
  </si>
  <si>
    <t>5401-5500</t>
  </si>
  <si>
    <t>5501-5600</t>
  </si>
  <si>
    <t>5601-5700</t>
  </si>
  <si>
    <t>5701-5711</t>
  </si>
  <si>
    <t>5712+</t>
  </si>
  <si>
    <t>Full Academic Year</t>
  </si>
  <si>
    <t>Prorated Award</t>
  </si>
  <si>
    <t>Enter the Number of Clock Hours in the Abbreviated Program</t>
  </si>
  <si>
    <t>FDSL Sub</t>
  </si>
  <si>
    <t>FDSL Unsub - Independent</t>
  </si>
  <si>
    <t>FDSL Unsub - Dependent</t>
  </si>
  <si>
    <t>Prorated Federal Direct Loan Eligibility</t>
  </si>
  <si>
    <t>If your attendance schedule requires more than 35 clock hours per week of attendance, please contact GEMCOR for alternate values.  This tool is not designed to be used to determine prorations based on the number of instructional weeks in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</si>
</sst>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0"/>
      <name val="Arial"/>
    </font>
    <font>
      <sz val="8"/>
      <name val="Arial"/>
      <family val="2"/>
    </font>
    <font>
      <b/>
      <sz val="10"/>
      <name val="Arial"/>
      <family val="2"/>
    </font>
    <font>
      <sz val="10"/>
      <name val="Arial"/>
      <family val="2"/>
    </font>
    <font>
      <b/>
      <sz val="9"/>
      <name val="Arial"/>
      <family val="2"/>
    </font>
    <font>
      <i/>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6">
    <xf numFmtId="0" fontId="0" fillId="0" borderId="0" xfId="0"/>
    <xf numFmtId="0" fontId="2" fillId="0" borderId="0" xfId="0" applyFont="1" applyAlignment="1">
      <alignment horizontal="center"/>
    </xf>
    <xf numFmtId="0" fontId="0" fillId="0" borderId="0" xfId="0" applyAlignment="1">
      <alignment horizontal="center"/>
    </xf>
    <xf numFmtId="164" fontId="0" fillId="0" borderId="0" xfId="0" applyNumberFormat="1"/>
    <xf numFmtId="0" fontId="2" fillId="2" borderId="0" xfId="0" applyFont="1" applyFill="1" applyAlignment="1" applyProtection="1">
      <alignment horizontal="center"/>
      <protection hidden="1"/>
    </xf>
    <xf numFmtId="164" fontId="2" fillId="2"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0" fontId="3" fillId="0" borderId="0" xfId="0" applyFont="1" applyFill="1" applyAlignment="1" applyProtection="1">
      <alignment horizontal="center"/>
      <protection hidden="1"/>
    </xf>
    <xf numFmtId="164" fontId="0" fillId="0" borderId="0" xfId="0" applyNumberFormat="1" applyFill="1" applyAlignment="1" applyProtection="1">
      <alignment horizontal="center"/>
      <protection hidden="1"/>
    </xf>
    <xf numFmtId="0" fontId="0" fillId="0" borderId="0" xfId="0" applyFill="1" applyProtection="1">
      <protection hidden="1"/>
    </xf>
    <xf numFmtId="164" fontId="0" fillId="0" borderId="0" xfId="0" applyNumberFormat="1" applyProtection="1">
      <protection hidden="1"/>
    </xf>
    <xf numFmtId="0" fontId="3" fillId="2" borderId="0" xfId="0" applyFont="1" applyFill="1" applyAlignment="1" applyProtection="1">
      <alignment horizontal="center" vertical="center"/>
      <protection hidden="1"/>
    </xf>
    <xf numFmtId="164" fontId="3" fillId="0" borderId="0" xfId="0" applyNumberFormat="1" applyFont="1" applyFill="1" applyAlignment="1" applyProtection="1">
      <alignment horizontal="center" vertical="center"/>
      <protection hidden="1"/>
    </xf>
    <xf numFmtId="164" fontId="0" fillId="2" borderId="0" xfId="0" applyNumberFormat="1" applyFill="1" applyAlignment="1" applyProtection="1">
      <alignment horizontal="center"/>
      <protection hidden="1"/>
    </xf>
    <xf numFmtId="0" fontId="3" fillId="2" borderId="0" xfId="0" applyFont="1" applyFill="1" applyAlignment="1" applyProtection="1">
      <alignment horizontal="center"/>
      <protection hidden="1"/>
    </xf>
    <xf numFmtId="164" fontId="3" fillId="0" borderId="0" xfId="0" applyNumberFormat="1" applyFont="1" applyAlignment="1" applyProtection="1">
      <alignment horizontal="center"/>
      <protection hidden="1"/>
    </xf>
    <xf numFmtId="0" fontId="0" fillId="3" borderId="0" xfId="0" applyFill="1" applyAlignment="1" applyProtection="1">
      <alignment horizontal="center"/>
      <protection locked="0"/>
    </xf>
    <xf numFmtId="0" fontId="3" fillId="0" borderId="0" xfId="0" applyFont="1" applyFill="1" applyProtection="1">
      <protection hidden="1"/>
    </xf>
    <xf numFmtId="164" fontId="3" fillId="0" borderId="0" xfId="0" applyNumberFormat="1" applyFont="1" applyProtection="1">
      <protection hidden="1"/>
    </xf>
    <xf numFmtId="0" fontId="0" fillId="0" borderId="0" xfId="0"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4" fillId="3" borderId="0" xfId="0" applyFont="1" applyFill="1" applyAlignment="1" applyProtection="1">
      <alignment horizontal="center" wrapText="1"/>
      <protection hidden="1"/>
    </xf>
    <xf numFmtId="164" fontId="4" fillId="2" borderId="0" xfId="0" applyNumberFormat="1" applyFont="1" applyFill="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zoomScaleNormal="100" workbookViewId="0">
      <selection activeCell="D1" sqref="D1"/>
    </sheetView>
  </sheetViews>
  <sheetFormatPr defaultRowHeight="12.75" x14ac:dyDescent="0.2"/>
  <cols>
    <col min="1" max="1" width="27.85546875" customWidth="1"/>
    <col min="2" max="2" width="21.85546875" style="3" customWidth="1"/>
    <col min="3" max="3" width="21.28515625" style="3" customWidth="1"/>
    <col min="4" max="4" width="15" customWidth="1"/>
  </cols>
  <sheetData>
    <row r="1" spans="1:7" x14ac:dyDescent="0.2">
      <c r="A1" s="23" t="s">
        <v>62</v>
      </c>
      <c r="B1" s="23"/>
      <c r="C1" s="23"/>
      <c r="D1" s="17">
        <v>600</v>
      </c>
      <c r="E1" s="20"/>
      <c r="F1" s="20"/>
      <c r="G1" s="20"/>
    </row>
    <row r="2" spans="1:7" s="1" customFormat="1" x14ac:dyDescent="0.2">
      <c r="A2" s="4" t="s">
        <v>0</v>
      </c>
      <c r="B2" s="5" t="s">
        <v>60</v>
      </c>
      <c r="C2" s="5" t="s">
        <v>61</v>
      </c>
      <c r="D2" s="21"/>
      <c r="E2" s="21"/>
      <c r="F2" s="21"/>
      <c r="G2" s="21"/>
    </row>
    <row r="3" spans="1:7" s="2" customFormat="1" x14ac:dyDescent="0.2">
      <c r="A3" s="6">
        <v>0</v>
      </c>
      <c r="B3" s="7">
        <v>6345</v>
      </c>
      <c r="C3" s="7">
        <f>B3/900*D1</f>
        <v>4230</v>
      </c>
      <c r="D3" s="22"/>
      <c r="E3" s="22"/>
      <c r="F3" s="22"/>
      <c r="G3" s="22"/>
    </row>
    <row r="4" spans="1:7" s="2" customFormat="1" x14ac:dyDescent="0.2">
      <c r="A4" s="6" t="s">
        <v>1</v>
      </c>
      <c r="B4" s="7">
        <f>B3-50</f>
        <v>6295</v>
      </c>
      <c r="C4" s="7">
        <f>B4/900*D1</f>
        <v>4196.666666666667</v>
      </c>
      <c r="D4" s="22"/>
      <c r="E4" s="22"/>
      <c r="F4" s="22"/>
      <c r="G4" s="22"/>
    </row>
    <row r="5" spans="1:7" s="2" customFormat="1" x14ac:dyDescent="0.2">
      <c r="A5" s="6" t="s">
        <v>2</v>
      </c>
      <c r="B5" s="7">
        <f t="shared" ref="B5:B36" si="0">B4-100</f>
        <v>6195</v>
      </c>
      <c r="C5" s="7">
        <f>B5/900*D1</f>
        <v>4130</v>
      </c>
      <c r="D5" s="22"/>
      <c r="E5" s="22"/>
      <c r="F5" s="22"/>
      <c r="G5" s="22"/>
    </row>
    <row r="6" spans="1:7" s="2" customFormat="1" ht="12.75" customHeight="1" x14ac:dyDescent="0.2">
      <c r="A6" s="6" t="s">
        <v>3</v>
      </c>
      <c r="B6" s="7">
        <f t="shared" si="0"/>
        <v>6095</v>
      </c>
      <c r="C6" s="7">
        <f>B6/900*D1</f>
        <v>4063.3333333333335</v>
      </c>
      <c r="D6" s="25" t="s">
        <v>67</v>
      </c>
      <c r="E6" s="25"/>
      <c r="F6" s="25"/>
      <c r="G6" s="25"/>
    </row>
    <row r="7" spans="1:7" s="2" customFormat="1" ht="12.75" customHeight="1" x14ac:dyDescent="0.2">
      <c r="A7" s="6" t="s">
        <v>4</v>
      </c>
      <c r="B7" s="7">
        <f t="shared" si="0"/>
        <v>5995</v>
      </c>
      <c r="C7" s="7">
        <f>B7/900*D1</f>
        <v>3996.666666666667</v>
      </c>
      <c r="D7" s="25"/>
      <c r="E7" s="25"/>
      <c r="F7" s="25"/>
      <c r="G7" s="25"/>
    </row>
    <row r="8" spans="1:7" s="2" customFormat="1" ht="12.75" customHeight="1" x14ac:dyDescent="0.2">
      <c r="A8" s="6" t="s">
        <v>5</v>
      </c>
      <c r="B8" s="7">
        <f t="shared" si="0"/>
        <v>5895</v>
      </c>
      <c r="C8" s="7">
        <f>B8/900*D1</f>
        <v>3930</v>
      </c>
      <c r="D8" s="25"/>
      <c r="E8" s="25"/>
      <c r="F8" s="25"/>
      <c r="G8" s="25"/>
    </row>
    <row r="9" spans="1:7" s="2" customFormat="1" ht="12.75" customHeight="1" x14ac:dyDescent="0.2">
      <c r="A9" s="6" t="s">
        <v>6</v>
      </c>
      <c r="B9" s="7">
        <f t="shared" si="0"/>
        <v>5795</v>
      </c>
      <c r="C9" s="7">
        <f>B9/900*D1</f>
        <v>3863.3333333333335</v>
      </c>
      <c r="D9" s="25"/>
      <c r="E9" s="25"/>
      <c r="F9" s="25"/>
      <c r="G9" s="25"/>
    </row>
    <row r="10" spans="1:7" s="2" customFormat="1" ht="12.75" customHeight="1" x14ac:dyDescent="0.2">
      <c r="A10" s="6" t="s">
        <v>7</v>
      </c>
      <c r="B10" s="7">
        <f t="shared" si="0"/>
        <v>5695</v>
      </c>
      <c r="C10" s="7">
        <f>B10/900*D1</f>
        <v>3796.6666666666665</v>
      </c>
      <c r="D10" s="25"/>
      <c r="E10" s="25"/>
      <c r="F10" s="25"/>
      <c r="G10" s="25"/>
    </row>
    <row r="11" spans="1:7" s="2" customFormat="1" ht="12.75" customHeight="1" x14ac:dyDescent="0.2">
      <c r="A11" s="6" t="s">
        <v>8</v>
      </c>
      <c r="B11" s="7">
        <f t="shared" si="0"/>
        <v>5595</v>
      </c>
      <c r="C11" s="7">
        <f>B11/900*D1</f>
        <v>3730</v>
      </c>
      <c r="D11" s="25"/>
      <c r="E11" s="25"/>
      <c r="F11" s="25"/>
      <c r="G11" s="25"/>
    </row>
    <row r="12" spans="1:7" s="2" customFormat="1" ht="12.75" customHeight="1" x14ac:dyDescent="0.2">
      <c r="A12" s="6" t="s">
        <v>9</v>
      </c>
      <c r="B12" s="7">
        <f t="shared" si="0"/>
        <v>5495</v>
      </c>
      <c r="C12" s="7">
        <f>B12/900*D1</f>
        <v>3663.333333333333</v>
      </c>
      <c r="D12" s="25"/>
      <c r="E12" s="25"/>
      <c r="F12" s="25"/>
      <c r="G12" s="25"/>
    </row>
    <row r="13" spans="1:7" s="2" customFormat="1" ht="12.75" customHeight="1" x14ac:dyDescent="0.2">
      <c r="A13" s="6" t="s">
        <v>10</v>
      </c>
      <c r="B13" s="7">
        <f t="shared" si="0"/>
        <v>5395</v>
      </c>
      <c r="C13" s="7">
        <f>B13/900*D1</f>
        <v>3596.6666666666665</v>
      </c>
      <c r="D13" s="25"/>
      <c r="E13" s="25"/>
      <c r="F13" s="25"/>
      <c r="G13" s="25"/>
    </row>
    <row r="14" spans="1:7" s="2" customFormat="1" ht="12.75" customHeight="1" x14ac:dyDescent="0.2">
      <c r="A14" s="6" t="s">
        <v>11</v>
      </c>
      <c r="B14" s="7">
        <f t="shared" si="0"/>
        <v>5295</v>
      </c>
      <c r="C14" s="7">
        <f>B14/900*D1</f>
        <v>3530.0000000000005</v>
      </c>
      <c r="D14" s="25"/>
      <c r="E14" s="25"/>
      <c r="F14" s="25"/>
      <c r="G14" s="25"/>
    </row>
    <row r="15" spans="1:7" s="2" customFormat="1" ht="12.75" customHeight="1" x14ac:dyDescent="0.2">
      <c r="A15" s="6" t="s">
        <v>12</v>
      </c>
      <c r="B15" s="7">
        <f t="shared" si="0"/>
        <v>5195</v>
      </c>
      <c r="C15" s="7">
        <f>B15/900*D1</f>
        <v>3463.3333333333335</v>
      </c>
      <c r="D15" s="25"/>
      <c r="E15" s="25"/>
      <c r="F15" s="25"/>
      <c r="G15" s="25"/>
    </row>
    <row r="16" spans="1:7" s="2" customFormat="1" ht="12.75" customHeight="1" x14ac:dyDescent="0.2">
      <c r="A16" s="6" t="s">
        <v>13</v>
      </c>
      <c r="B16" s="7">
        <f t="shared" si="0"/>
        <v>5095</v>
      </c>
      <c r="C16" s="7">
        <f>B16/900*D1</f>
        <v>3396.666666666667</v>
      </c>
      <c r="D16" s="25"/>
      <c r="E16" s="25"/>
      <c r="F16" s="25"/>
      <c r="G16" s="25"/>
    </row>
    <row r="17" spans="1:7" s="2" customFormat="1" x14ac:dyDescent="0.2">
      <c r="A17" s="6" t="s">
        <v>14</v>
      </c>
      <c r="B17" s="7">
        <f t="shared" si="0"/>
        <v>4995</v>
      </c>
      <c r="C17" s="7">
        <f>B17/900*D1</f>
        <v>3330</v>
      </c>
      <c r="D17" s="25"/>
      <c r="E17" s="25"/>
      <c r="F17" s="25"/>
      <c r="G17" s="25"/>
    </row>
    <row r="18" spans="1:7" s="2" customFormat="1" x14ac:dyDescent="0.2">
      <c r="A18" s="6" t="s">
        <v>15</v>
      </c>
      <c r="B18" s="7">
        <f t="shared" si="0"/>
        <v>4895</v>
      </c>
      <c r="C18" s="7">
        <f>B18/900*D1</f>
        <v>3263.3333333333335</v>
      </c>
      <c r="D18" s="25"/>
      <c r="E18" s="25"/>
      <c r="F18" s="25"/>
      <c r="G18" s="25"/>
    </row>
    <row r="19" spans="1:7" s="2" customFormat="1" x14ac:dyDescent="0.2">
      <c r="A19" s="6" t="s">
        <v>16</v>
      </c>
      <c r="B19" s="7">
        <f t="shared" si="0"/>
        <v>4795</v>
      </c>
      <c r="C19" s="7">
        <f>B19/900*D1</f>
        <v>3196.6666666666665</v>
      </c>
      <c r="D19" s="25"/>
      <c r="E19" s="25"/>
      <c r="F19" s="25"/>
      <c r="G19" s="25"/>
    </row>
    <row r="20" spans="1:7" s="2" customFormat="1" x14ac:dyDescent="0.2">
      <c r="A20" s="6" t="s">
        <v>17</v>
      </c>
      <c r="B20" s="7">
        <f t="shared" si="0"/>
        <v>4695</v>
      </c>
      <c r="C20" s="7">
        <f>B20/900*D1</f>
        <v>3130</v>
      </c>
      <c r="D20" s="25"/>
      <c r="E20" s="25"/>
      <c r="F20" s="25"/>
      <c r="G20" s="25"/>
    </row>
    <row r="21" spans="1:7" s="2" customFormat="1" x14ac:dyDescent="0.2">
      <c r="A21" s="6" t="s">
        <v>18</v>
      </c>
      <c r="B21" s="7">
        <f t="shared" si="0"/>
        <v>4595</v>
      </c>
      <c r="C21" s="7">
        <f>B21/900*D1</f>
        <v>3063.333333333333</v>
      </c>
      <c r="D21" s="22"/>
      <c r="E21" s="22"/>
      <c r="F21" s="22"/>
      <c r="G21" s="22"/>
    </row>
    <row r="22" spans="1:7" s="2" customFormat="1" x14ac:dyDescent="0.2">
      <c r="A22" s="6" t="s">
        <v>19</v>
      </c>
      <c r="B22" s="7">
        <f t="shared" si="0"/>
        <v>4495</v>
      </c>
      <c r="C22" s="7">
        <f>B22/900*D1</f>
        <v>2996.6666666666665</v>
      </c>
      <c r="D22" s="22"/>
      <c r="E22" s="22"/>
      <c r="F22" s="22"/>
      <c r="G22" s="22"/>
    </row>
    <row r="23" spans="1:7" s="2" customFormat="1" x14ac:dyDescent="0.2">
      <c r="A23" s="6" t="s">
        <v>20</v>
      </c>
      <c r="B23" s="7">
        <f t="shared" si="0"/>
        <v>4395</v>
      </c>
      <c r="C23" s="7">
        <f>B23/900*D1</f>
        <v>2930.0000000000005</v>
      </c>
      <c r="D23" s="22"/>
      <c r="E23" s="22"/>
      <c r="F23" s="22"/>
      <c r="G23" s="22"/>
    </row>
    <row r="24" spans="1:7" s="2" customFormat="1" x14ac:dyDescent="0.2">
      <c r="A24" s="6" t="s">
        <v>21</v>
      </c>
      <c r="B24" s="7">
        <f t="shared" si="0"/>
        <v>4295</v>
      </c>
      <c r="C24" s="7">
        <f>B24/900*D1</f>
        <v>2863.3333333333335</v>
      </c>
      <c r="D24" s="22"/>
      <c r="E24" s="22"/>
      <c r="F24" s="22"/>
      <c r="G24" s="22"/>
    </row>
    <row r="25" spans="1:7" s="2" customFormat="1" x14ac:dyDescent="0.2">
      <c r="A25" s="6" t="s">
        <v>22</v>
      </c>
      <c r="B25" s="7">
        <f t="shared" si="0"/>
        <v>4195</v>
      </c>
      <c r="C25" s="7">
        <f>B25/900*D1</f>
        <v>2796.666666666667</v>
      </c>
      <c r="D25" s="22"/>
      <c r="E25" s="22"/>
      <c r="F25" s="22"/>
      <c r="G25" s="22"/>
    </row>
    <row r="26" spans="1:7" s="2" customFormat="1" x14ac:dyDescent="0.2">
      <c r="A26" s="6" t="s">
        <v>23</v>
      </c>
      <c r="B26" s="7">
        <f t="shared" si="0"/>
        <v>4095</v>
      </c>
      <c r="C26" s="7">
        <f>B26/900*D1</f>
        <v>2730</v>
      </c>
      <c r="D26" s="22"/>
      <c r="E26" s="22"/>
      <c r="F26" s="22"/>
      <c r="G26" s="22"/>
    </row>
    <row r="27" spans="1:7" s="2" customFormat="1" x14ac:dyDescent="0.2">
      <c r="A27" s="6" t="s">
        <v>49</v>
      </c>
      <c r="B27" s="7">
        <f t="shared" si="0"/>
        <v>3995</v>
      </c>
      <c r="C27" s="7">
        <f>B27/900*D1</f>
        <v>2663.3333333333335</v>
      </c>
      <c r="D27" s="22"/>
      <c r="E27" s="22"/>
      <c r="F27" s="22"/>
      <c r="G27" s="22"/>
    </row>
    <row r="28" spans="1:7" s="2" customFormat="1" x14ac:dyDescent="0.2">
      <c r="A28" s="6" t="s">
        <v>24</v>
      </c>
      <c r="B28" s="7">
        <f t="shared" si="0"/>
        <v>3895</v>
      </c>
      <c r="C28" s="7">
        <f>B28/900*D1</f>
        <v>2596.6666666666665</v>
      </c>
      <c r="D28" s="22"/>
      <c r="E28" s="22"/>
      <c r="F28" s="22"/>
      <c r="G28" s="22"/>
    </row>
    <row r="29" spans="1:7" s="2" customFormat="1" x14ac:dyDescent="0.2">
      <c r="A29" s="6" t="s">
        <v>25</v>
      </c>
      <c r="B29" s="7">
        <f t="shared" si="0"/>
        <v>3795</v>
      </c>
      <c r="C29" s="7">
        <f>B29/900*D1</f>
        <v>2530</v>
      </c>
      <c r="D29" s="22"/>
      <c r="E29" s="22"/>
      <c r="F29" s="22"/>
      <c r="G29" s="22"/>
    </row>
    <row r="30" spans="1:7" s="2" customFormat="1" x14ac:dyDescent="0.2">
      <c r="A30" s="6" t="s">
        <v>26</v>
      </c>
      <c r="B30" s="7">
        <f t="shared" si="0"/>
        <v>3695</v>
      </c>
      <c r="C30" s="7">
        <f>B30/900*D1</f>
        <v>2463.333333333333</v>
      </c>
      <c r="D30" s="22"/>
      <c r="E30" s="22"/>
      <c r="F30" s="22"/>
      <c r="G30" s="22"/>
    </row>
    <row r="31" spans="1:7" s="2" customFormat="1" x14ac:dyDescent="0.2">
      <c r="A31" s="6" t="s">
        <v>27</v>
      </c>
      <c r="B31" s="7">
        <f t="shared" si="0"/>
        <v>3595</v>
      </c>
      <c r="C31" s="7">
        <f>B31/900*D1</f>
        <v>2396.6666666666665</v>
      </c>
      <c r="D31" s="22"/>
      <c r="E31" s="22"/>
      <c r="F31" s="22"/>
      <c r="G31" s="22"/>
    </row>
    <row r="32" spans="1:7" s="2" customFormat="1" x14ac:dyDescent="0.2">
      <c r="A32" s="6" t="s">
        <v>28</v>
      </c>
      <c r="B32" s="7">
        <f t="shared" si="0"/>
        <v>3495</v>
      </c>
      <c r="C32" s="7">
        <f>B32/900*D1</f>
        <v>2330</v>
      </c>
      <c r="D32" s="22"/>
      <c r="E32" s="22"/>
      <c r="F32" s="22"/>
      <c r="G32" s="22"/>
    </row>
    <row r="33" spans="1:7" s="2" customFormat="1" x14ac:dyDescent="0.2">
      <c r="A33" s="6" t="s">
        <v>29</v>
      </c>
      <c r="B33" s="7">
        <f t="shared" si="0"/>
        <v>3395</v>
      </c>
      <c r="C33" s="7">
        <f>B33/900*D1</f>
        <v>2263.3333333333335</v>
      </c>
      <c r="D33" s="22"/>
      <c r="E33" s="22"/>
      <c r="F33" s="22"/>
      <c r="G33" s="22"/>
    </row>
    <row r="34" spans="1:7" s="2" customFormat="1" x14ac:dyDescent="0.2">
      <c r="A34" s="6" t="s">
        <v>30</v>
      </c>
      <c r="B34" s="7">
        <f t="shared" si="0"/>
        <v>3295</v>
      </c>
      <c r="C34" s="7">
        <f>B34/900*D1</f>
        <v>2196.6666666666665</v>
      </c>
      <c r="D34" s="22"/>
      <c r="E34" s="22"/>
      <c r="F34" s="22"/>
      <c r="G34" s="22"/>
    </row>
    <row r="35" spans="1:7" s="2" customFormat="1" x14ac:dyDescent="0.2">
      <c r="A35" s="6" t="s">
        <v>31</v>
      </c>
      <c r="B35" s="7">
        <f t="shared" si="0"/>
        <v>3195</v>
      </c>
      <c r="C35" s="7">
        <f>B35/900*D1</f>
        <v>2130</v>
      </c>
      <c r="D35" s="22"/>
      <c r="E35" s="22"/>
      <c r="F35" s="22"/>
      <c r="G35" s="22"/>
    </row>
    <row r="36" spans="1:7" s="2" customFormat="1" x14ac:dyDescent="0.2">
      <c r="A36" s="6" t="s">
        <v>32</v>
      </c>
      <c r="B36" s="7">
        <f t="shared" si="0"/>
        <v>3095</v>
      </c>
      <c r="C36" s="7">
        <f>B36/900*D1</f>
        <v>2063.3333333333335</v>
      </c>
      <c r="D36" s="22"/>
      <c r="E36" s="22"/>
      <c r="F36" s="22"/>
      <c r="G36" s="22"/>
    </row>
    <row r="37" spans="1:7" s="2" customFormat="1" x14ac:dyDescent="0.2">
      <c r="A37" s="6" t="s">
        <v>33</v>
      </c>
      <c r="B37" s="7">
        <f t="shared" ref="B37:B60" si="1">B36-100</f>
        <v>2995</v>
      </c>
      <c r="C37" s="7">
        <f>B37/900*D1</f>
        <v>1996.6666666666667</v>
      </c>
      <c r="D37" s="22"/>
      <c r="E37" s="22"/>
      <c r="F37" s="22"/>
      <c r="G37" s="22"/>
    </row>
    <row r="38" spans="1:7" s="2" customFormat="1" x14ac:dyDescent="0.2">
      <c r="A38" s="6" t="s">
        <v>34</v>
      </c>
      <c r="B38" s="7">
        <f t="shared" si="1"/>
        <v>2895</v>
      </c>
      <c r="C38" s="7">
        <f>B38/900*D1</f>
        <v>1930</v>
      </c>
      <c r="D38" s="22"/>
      <c r="E38" s="22"/>
      <c r="F38" s="22"/>
      <c r="G38" s="22"/>
    </row>
    <row r="39" spans="1:7" s="2" customFormat="1" x14ac:dyDescent="0.2">
      <c r="A39" s="6" t="s">
        <v>35</v>
      </c>
      <c r="B39" s="7">
        <f t="shared" si="1"/>
        <v>2795</v>
      </c>
      <c r="C39" s="7">
        <f>B39/900*D1</f>
        <v>1863.3333333333335</v>
      </c>
      <c r="D39" s="22"/>
      <c r="E39" s="22"/>
      <c r="F39" s="22"/>
      <c r="G39" s="22"/>
    </row>
    <row r="40" spans="1:7" s="2" customFormat="1" x14ac:dyDescent="0.2">
      <c r="A40" s="6" t="s">
        <v>36</v>
      </c>
      <c r="B40" s="7">
        <f t="shared" si="1"/>
        <v>2695</v>
      </c>
      <c r="C40" s="7">
        <f>B40/900*D1</f>
        <v>1796.6666666666667</v>
      </c>
      <c r="D40" s="22"/>
      <c r="E40" s="22"/>
      <c r="F40" s="22"/>
      <c r="G40" s="22"/>
    </row>
    <row r="41" spans="1:7" s="2" customFormat="1" x14ac:dyDescent="0.2">
      <c r="A41" s="6" t="s">
        <v>37</v>
      </c>
      <c r="B41" s="7">
        <f t="shared" si="1"/>
        <v>2595</v>
      </c>
      <c r="C41" s="7">
        <f>B41/900*D1</f>
        <v>1730</v>
      </c>
      <c r="D41" s="22"/>
      <c r="E41" s="22"/>
      <c r="F41" s="22"/>
      <c r="G41" s="22"/>
    </row>
    <row r="42" spans="1:7" s="2" customFormat="1" x14ac:dyDescent="0.2">
      <c r="A42" s="6" t="s">
        <v>38</v>
      </c>
      <c r="B42" s="7">
        <f t="shared" si="1"/>
        <v>2495</v>
      </c>
      <c r="C42" s="7">
        <f>B42/900*D1</f>
        <v>1663.3333333333333</v>
      </c>
      <c r="D42" s="22"/>
      <c r="E42" s="22"/>
      <c r="F42" s="22"/>
      <c r="G42" s="22"/>
    </row>
    <row r="43" spans="1:7" s="2" customFormat="1" x14ac:dyDescent="0.2">
      <c r="A43" s="6" t="s">
        <v>39</v>
      </c>
      <c r="B43" s="7">
        <f t="shared" si="1"/>
        <v>2395</v>
      </c>
      <c r="C43" s="7">
        <f>B43/900*D1</f>
        <v>1596.6666666666665</v>
      </c>
      <c r="D43" s="22"/>
      <c r="E43" s="22"/>
      <c r="F43" s="22"/>
      <c r="G43" s="22"/>
    </row>
    <row r="44" spans="1:7" s="2" customFormat="1" x14ac:dyDescent="0.2">
      <c r="A44" s="6" t="s">
        <v>40</v>
      </c>
      <c r="B44" s="7">
        <f t="shared" si="1"/>
        <v>2295</v>
      </c>
      <c r="C44" s="7">
        <f>B44/900*D1</f>
        <v>1530</v>
      </c>
      <c r="D44" s="22"/>
      <c r="E44" s="22"/>
      <c r="F44" s="22"/>
      <c r="G44" s="22"/>
    </row>
    <row r="45" spans="1:7" s="2" customFormat="1" x14ac:dyDescent="0.2">
      <c r="A45" s="6" t="s">
        <v>41</v>
      </c>
      <c r="B45" s="7">
        <f t="shared" si="1"/>
        <v>2195</v>
      </c>
      <c r="C45" s="7">
        <f>B45/900*D1</f>
        <v>1463.3333333333335</v>
      </c>
      <c r="D45" s="22"/>
      <c r="E45" s="22"/>
      <c r="F45" s="22"/>
      <c r="G45" s="22"/>
    </row>
    <row r="46" spans="1:7" s="2" customFormat="1" x14ac:dyDescent="0.2">
      <c r="A46" s="6" t="s">
        <v>42</v>
      </c>
      <c r="B46" s="7">
        <f t="shared" si="1"/>
        <v>2095</v>
      </c>
      <c r="C46" s="7">
        <f>B46/900*D1</f>
        <v>1396.6666666666667</v>
      </c>
      <c r="D46" s="22"/>
      <c r="E46" s="22"/>
      <c r="F46" s="22"/>
      <c r="G46" s="22"/>
    </row>
    <row r="47" spans="1:7" s="2" customFormat="1" x14ac:dyDescent="0.2">
      <c r="A47" s="6" t="s">
        <v>43</v>
      </c>
      <c r="B47" s="7">
        <f t="shared" si="1"/>
        <v>1995</v>
      </c>
      <c r="C47" s="7">
        <f>B47/900*D1</f>
        <v>1330</v>
      </c>
      <c r="D47" s="22"/>
      <c r="E47" s="22"/>
      <c r="F47" s="22"/>
      <c r="G47" s="22"/>
    </row>
    <row r="48" spans="1:7" s="2" customFormat="1" x14ac:dyDescent="0.2">
      <c r="A48" s="6" t="s">
        <v>44</v>
      </c>
      <c r="B48" s="7">
        <f t="shared" si="1"/>
        <v>1895</v>
      </c>
      <c r="C48" s="7">
        <f>B48/900*D1</f>
        <v>1263.3333333333335</v>
      </c>
      <c r="D48" s="22"/>
      <c r="E48" s="22"/>
      <c r="F48" s="22"/>
      <c r="G48" s="22"/>
    </row>
    <row r="49" spans="1:7" s="2" customFormat="1" x14ac:dyDescent="0.2">
      <c r="A49" s="6" t="s">
        <v>45</v>
      </c>
      <c r="B49" s="7">
        <f t="shared" si="1"/>
        <v>1795</v>
      </c>
      <c r="C49" s="7">
        <f>B49/900*D1</f>
        <v>1196.6666666666667</v>
      </c>
      <c r="D49" s="22"/>
      <c r="E49" s="22"/>
      <c r="F49" s="22"/>
      <c r="G49" s="22"/>
    </row>
    <row r="50" spans="1:7" s="2" customFormat="1" x14ac:dyDescent="0.2">
      <c r="A50" s="6" t="s">
        <v>46</v>
      </c>
      <c r="B50" s="7">
        <f t="shared" si="1"/>
        <v>1695</v>
      </c>
      <c r="C50" s="7">
        <f>B50/900*D1</f>
        <v>1130</v>
      </c>
      <c r="D50" s="22"/>
      <c r="E50" s="22"/>
      <c r="F50" s="22"/>
      <c r="G50" s="22"/>
    </row>
    <row r="51" spans="1:7" s="2" customFormat="1" x14ac:dyDescent="0.2">
      <c r="A51" s="6" t="s">
        <v>47</v>
      </c>
      <c r="B51" s="7">
        <f t="shared" si="1"/>
        <v>1595</v>
      </c>
      <c r="C51" s="7">
        <f>B51/900*D1</f>
        <v>1063.3333333333333</v>
      </c>
      <c r="D51" s="22"/>
      <c r="E51" s="22"/>
      <c r="F51" s="22"/>
      <c r="G51" s="22"/>
    </row>
    <row r="52" spans="1:7" s="2" customFormat="1" x14ac:dyDescent="0.2">
      <c r="A52" s="6" t="s">
        <v>48</v>
      </c>
      <c r="B52" s="7">
        <f t="shared" si="1"/>
        <v>1495</v>
      </c>
      <c r="C52" s="7">
        <f>B52/900*D1</f>
        <v>996.66666666666674</v>
      </c>
      <c r="D52" s="22"/>
      <c r="E52" s="22"/>
      <c r="F52" s="22"/>
      <c r="G52" s="22"/>
    </row>
    <row r="53" spans="1:7" s="2" customFormat="1" x14ac:dyDescent="0.2">
      <c r="A53" s="8" t="s">
        <v>50</v>
      </c>
      <c r="B53" s="7">
        <f t="shared" si="1"/>
        <v>1395</v>
      </c>
      <c r="C53" s="7">
        <f>B53/900*D1</f>
        <v>930</v>
      </c>
      <c r="D53" s="22"/>
      <c r="E53" s="22"/>
      <c r="F53" s="22"/>
      <c r="G53" s="22"/>
    </row>
    <row r="54" spans="1:7" s="2" customFormat="1" x14ac:dyDescent="0.2">
      <c r="A54" s="8" t="s">
        <v>51</v>
      </c>
      <c r="B54" s="7">
        <f t="shared" si="1"/>
        <v>1295</v>
      </c>
      <c r="C54" s="7">
        <f>B54/900*D1</f>
        <v>863.33333333333337</v>
      </c>
      <c r="D54" s="22"/>
      <c r="E54" s="22"/>
      <c r="F54" s="22"/>
      <c r="G54" s="22"/>
    </row>
    <row r="55" spans="1:7" x14ac:dyDescent="0.2">
      <c r="A55" s="8" t="s">
        <v>52</v>
      </c>
      <c r="B55" s="7">
        <f t="shared" si="1"/>
        <v>1195</v>
      </c>
      <c r="C55" s="7">
        <f>B55/900*D1</f>
        <v>796.66666666666663</v>
      </c>
      <c r="D55" s="20"/>
      <c r="E55" s="20"/>
      <c r="F55" s="20"/>
      <c r="G55" s="20"/>
    </row>
    <row r="56" spans="1:7" x14ac:dyDescent="0.2">
      <c r="A56" s="8" t="s">
        <v>53</v>
      </c>
      <c r="B56" s="7">
        <f t="shared" si="1"/>
        <v>1095</v>
      </c>
      <c r="C56" s="7">
        <f>B56/900*D1</f>
        <v>729.99999999999989</v>
      </c>
      <c r="D56" s="20"/>
      <c r="E56" s="20"/>
      <c r="F56" s="20"/>
      <c r="G56" s="20"/>
    </row>
    <row r="57" spans="1:7" x14ac:dyDescent="0.2">
      <c r="A57" s="8" t="s">
        <v>54</v>
      </c>
      <c r="B57" s="7">
        <f t="shared" si="1"/>
        <v>995</v>
      </c>
      <c r="C57" s="7">
        <f>B57/900*D1</f>
        <v>663.33333333333337</v>
      </c>
      <c r="D57" s="20"/>
      <c r="E57" s="20"/>
      <c r="F57" s="20"/>
      <c r="G57" s="20"/>
    </row>
    <row r="58" spans="1:7" x14ac:dyDescent="0.2">
      <c r="A58" s="8" t="s">
        <v>55</v>
      </c>
      <c r="B58" s="7">
        <f t="shared" si="1"/>
        <v>895</v>
      </c>
      <c r="C58" s="7">
        <f>B58/900*D1</f>
        <v>596.66666666666663</v>
      </c>
      <c r="D58" s="20"/>
      <c r="E58" s="20"/>
      <c r="F58" s="20"/>
      <c r="G58" s="20"/>
    </row>
    <row r="59" spans="1:7" x14ac:dyDescent="0.2">
      <c r="A59" s="8" t="s">
        <v>56</v>
      </c>
      <c r="B59" s="7">
        <f t="shared" si="1"/>
        <v>795</v>
      </c>
      <c r="C59" s="7">
        <f>B59/900*D1</f>
        <v>530</v>
      </c>
      <c r="D59" s="20"/>
      <c r="E59" s="20"/>
      <c r="F59" s="20"/>
      <c r="G59" s="20"/>
    </row>
    <row r="60" spans="1:7" x14ac:dyDescent="0.2">
      <c r="A60" s="8" t="s">
        <v>57</v>
      </c>
      <c r="B60" s="7">
        <f t="shared" si="1"/>
        <v>695</v>
      </c>
      <c r="C60" s="7">
        <f>B60/900*D1</f>
        <v>463.33333333333337</v>
      </c>
      <c r="D60" s="20"/>
      <c r="E60" s="20"/>
      <c r="F60" s="20"/>
      <c r="G60" s="20"/>
    </row>
    <row r="61" spans="1:7" x14ac:dyDescent="0.2">
      <c r="A61" s="8" t="s">
        <v>58</v>
      </c>
      <c r="B61" s="7">
        <v>639</v>
      </c>
      <c r="C61" s="7">
        <f>B61/900*D1</f>
        <v>426</v>
      </c>
      <c r="D61" s="20"/>
      <c r="E61" s="20"/>
      <c r="F61" s="20"/>
      <c r="G61" s="20"/>
    </row>
    <row r="62" spans="1:7" x14ac:dyDescent="0.2">
      <c r="A62" s="8" t="s">
        <v>59</v>
      </c>
      <c r="B62" s="7">
        <v>0</v>
      </c>
      <c r="C62" s="7">
        <f>B62/900*D1</f>
        <v>0</v>
      </c>
      <c r="D62" s="20"/>
      <c r="E62" s="20"/>
      <c r="F62" s="20"/>
      <c r="G62" s="20"/>
    </row>
    <row r="63" spans="1:7" x14ac:dyDescent="0.2">
      <c r="A63" s="8"/>
      <c r="B63" s="7"/>
      <c r="C63" s="9"/>
      <c r="D63" s="20"/>
      <c r="E63" s="20"/>
      <c r="F63" s="20"/>
      <c r="G63" s="20"/>
    </row>
    <row r="64" spans="1:7" x14ac:dyDescent="0.2">
      <c r="A64" s="8"/>
      <c r="B64" s="7"/>
      <c r="C64" s="24" t="s">
        <v>66</v>
      </c>
      <c r="D64" s="20"/>
      <c r="E64" s="20"/>
      <c r="F64" s="20"/>
      <c r="G64" s="20"/>
    </row>
    <row r="65" spans="1:7" ht="13.5" customHeight="1" x14ac:dyDescent="0.2">
      <c r="A65" s="10"/>
      <c r="B65" s="11"/>
      <c r="C65" s="24"/>
      <c r="D65" s="20"/>
      <c r="E65" s="20"/>
      <c r="F65" s="20"/>
      <c r="G65" s="20"/>
    </row>
    <row r="66" spans="1:7" ht="12.75" customHeight="1" x14ac:dyDescent="0.2">
      <c r="A66" s="12" t="s">
        <v>63</v>
      </c>
      <c r="B66" s="13">
        <v>3500</v>
      </c>
      <c r="C66" s="14">
        <f>B66/900*D1</f>
        <v>2333.3333333333335</v>
      </c>
      <c r="D66" s="20"/>
      <c r="E66" s="20"/>
      <c r="F66" s="20"/>
      <c r="G66" s="20"/>
    </row>
    <row r="67" spans="1:7" ht="12.75" customHeight="1" x14ac:dyDescent="0.2">
      <c r="A67" s="12" t="s">
        <v>64</v>
      </c>
      <c r="B67" s="13">
        <v>6000</v>
      </c>
      <c r="C67" s="14">
        <f>B67/900*D1</f>
        <v>4000</v>
      </c>
      <c r="D67" s="20"/>
      <c r="E67" s="20"/>
      <c r="F67" s="20"/>
      <c r="G67" s="20"/>
    </row>
    <row r="68" spans="1:7" x14ac:dyDescent="0.2">
      <c r="A68" s="15" t="s">
        <v>65</v>
      </c>
      <c r="B68" s="16">
        <v>2000</v>
      </c>
      <c r="C68" s="14">
        <f>B68/900*D1</f>
        <v>1333.3333333333335</v>
      </c>
      <c r="D68" s="20"/>
      <c r="E68" s="20"/>
      <c r="F68" s="20"/>
      <c r="G68" s="20"/>
    </row>
    <row r="69" spans="1:7" x14ac:dyDescent="0.2">
      <c r="A69" s="18"/>
      <c r="B69" s="19"/>
      <c r="C69" s="19"/>
    </row>
  </sheetData>
  <sheetProtection algorithmName="SHA-512" hashValue="NtTp1FFQOmFHgaW5gqXohcP8kNrxIvmxKRvK9LfUbPuJOlh3aiWfGvVfO4CE5qIc99Sb0xBetfJv4WT3X7CRvw==" saltValue="QHMR9Of2oNXLq3SwGqB2Zw==" spinCount="100000" sheet="1" objects="1" scenarios="1" selectLockedCells="1"/>
  <mergeCells count="3">
    <mergeCell ref="A1:C1"/>
    <mergeCell ref="C64:C65"/>
    <mergeCell ref="D6:G20"/>
  </mergeCells>
  <phoneticPr fontId="1" type="noConversion"/>
  <printOptions gridLines="1"/>
  <pageMargins left="0.7" right="0.7" top="0.75" bottom="0.75" header="0.3" footer="0.3"/>
  <pageSetup scale="78" orientation="portrait" horizontalDpi="1200" verticalDpi="1200" r:id="rId1"/>
  <headerFooter alignWithMargins="0">
    <oddHeader>&amp;L &amp;"Arial Black,Regular"&amp;16 2020-2021 Pell Grant Payment Schedule&amp;"Arial,Regular"&amp;10
                Based on Cost of Attendance Equal to or Above $6,345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GEMCOR,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Grybas</dc:creator>
  <cp:lastModifiedBy>don</cp:lastModifiedBy>
  <cp:lastPrinted>2020-02-07T21:19:18Z</cp:lastPrinted>
  <dcterms:created xsi:type="dcterms:W3CDTF">2010-04-28T19:53:15Z</dcterms:created>
  <dcterms:modified xsi:type="dcterms:W3CDTF">2020-02-07T21:19:34Z</dcterms:modified>
</cp:coreProperties>
</file>